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调剂2批次" sheetId="2" r:id="rId1"/>
  </sheets>
  <definedNames>
    <definedName name="_xlnm._FilterDatabase" localSheetId="0" hidden="1">调剂2批次!$A$2:$Q$2</definedName>
  </definedNames>
  <calcPr calcId="144525"/>
</workbook>
</file>

<file path=xl/sharedStrings.xml><?xml version="1.0" encoding="utf-8"?>
<sst xmlns="http://schemas.openxmlformats.org/spreadsheetml/2006/main" count="73" uniqueCount="42">
  <si>
    <t>2022年食品科学学院硕士考生（调剂2批次）复试总成绩表</t>
  </si>
  <si>
    <t>序号</t>
  </si>
  <si>
    <t>考生编号</t>
  </si>
  <si>
    <t>姓名</t>
  </si>
  <si>
    <t>性别</t>
  </si>
  <si>
    <t>考生类型</t>
  </si>
  <si>
    <t>一志愿报考专业代码</t>
  </si>
  <si>
    <t>报考学习方式</t>
  </si>
  <si>
    <t>一志愿报考专业</t>
  </si>
  <si>
    <t>拟录取专业代码</t>
  </si>
  <si>
    <t>拟录取专业名称</t>
  </si>
  <si>
    <t>学习形式</t>
  </si>
  <si>
    <t>初试总分</t>
  </si>
  <si>
    <t>初试成绩(百分制)</t>
  </si>
  <si>
    <t>复试成绩</t>
  </si>
  <si>
    <t>复试成绩(百分制)</t>
  </si>
  <si>
    <t>总成绩（百分制）</t>
  </si>
  <si>
    <t>备注</t>
  </si>
  <si>
    <t>103592210015348</t>
  </si>
  <si>
    <t>彭庆灵</t>
  </si>
  <si>
    <t>女</t>
  </si>
  <si>
    <r>
      <rPr>
        <sz val="10"/>
        <rFont val="宋体"/>
        <charset val="134"/>
      </rPr>
      <t>调剂生</t>
    </r>
  </si>
  <si>
    <t>086003</t>
  </si>
  <si>
    <r>
      <rPr>
        <sz val="10"/>
        <rFont val="宋体"/>
        <charset val="134"/>
      </rPr>
      <t>全日制</t>
    </r>
  </si>
  <si>
    <t>食品工程</t>
  </si>
  <si>
    <t>本部培养</t>
  </si>
  <si>
    <t>103192361020519</t>
  </si>
  <si>
    <t>陈迦南</t>
  </si>
  <si>
    <t>男</t>
  </si>
  <si>
    <t>083200</t>
  </si>
  <si>
    <t>食品科学与工程</t>
  </si>
  <si>
    <t>105042109909308</t>
  </si>
  <si>
    <t>刘小满</t>
  </si>
  <si>
    <t>083201</t>
  </si>
  <si>
    <t>食品科学</t>
  </si>
  <si>
    <t>102512000001050</t>
  </si>
  <si>
    <t>陈颖烯</t>
  </si>
  <si>
    <t>083600</t>
  </si>
  <si>
    <t>生物工程</t>
  </si>
  <si>
    <t>104232375203152</t>
  </si>
  <si>
    <t>郭震</t>
  </si>
  <si>
    <t>金山学院联合培养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</si>
</sst>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6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E2" sqref="E2"/>
    </sheetView>
  </sheetViews>
  <sheetFormatPr defaultColWidth="9" defaultRowHeight="13.5" outlineLevelRow="6"/>
  <cols>
    <col min="1" max="1" width="5.5" style="5" customWidth="1"/>
    <col min="2" max="2" width="15.875" style="6" customWidth="1"/>
    <col min="3" max="3" width="7.125" style="5" customWidth="1"/>
    <col min="4" max="4" width="6" style="5" customWidth="1"/>
    <col min="5" max="5" width="9.75" style="7" customWidth="1"/>
    <col min="6" max="6" width="8.375" style="5" customWidth="1"/>
    <col min="7" max="7" width="8.625" style="5" customWidth="1"/>
    <col min="8" max="8" width="14.625" style="7" customWidth="1"/>
    <col min="9" max="9" width="9" style="6"/>
    <col min="10" max="10" width="16.25" style="7" customWidth="1"/>
    <col min="11" max="11" width="9" style="5"/>
    <col min="12" max="12" width="9.125" style="6" customWidth="1"/>
    <col min="13" max="13" width="9" style="5"/>
    <col min="14" max="14" width="9" style="8"/>
    <col min="15" max="15" width="9.5" style="5" customWidth="1"/>
    <col min="16" max="16" width="9.375" style="9" customWidth="1"/>
    <col min="17" max="17" width="32.75" style="6" customWidth="1"/>
    <col min="18" max="16384" width="9" style="6"/>
  </cols>
  <sheetData>
    <row r="1" s="1" customFormat="1" ht="24.75" customHeight="1" spans="1:17">
      <c r="A1" s="10" t="s">
        <v>0</v>
      </c>
      <c r="B1" s="10"/>
      <c r="C1" s="10"/>
      <c r="D1" s="10"/>
      <c r="E1" s="11"/>
      <c r="F1" s="10"/>
      <c r="G1" s="10"/>
      <c r="H1" s="11"/>
      <c r="I1" s="10"/>
      <c r="J1" s="11"/>
      <c r="K1" s="17"/>
      <c r="L1" s="10"/>
      <c r="M1" s="10"/>
      <c r="N1" s="18"/>
      <c r="O1" s="18"/>
      <c r="P1" s="19"/>
      <c r="Q1" s="10"/>
    </row>
    <row r="2" s="2" customFormat="1" ht="45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3" t="s">
        <v>10</v>
      </c>
      <c r="K2" s="12" t="s">
        <v>11</v>
      </c>
      <c r="L2" s="12" t="s">
        <v>12</v>
      </c>
      <c r="M2" s="20" t="s">
        <v>13</v>
      </c>
      <c r="N2" s="20" t="s">
        <v>14</v>
      </c>
      <c r="O2" s="20" t="s">
        <v>15</v>
      </c>
      <c r="P2" s="21" t="s">
        <v>16</v>
      </c>
      <c r="Q2" s="25" t="s">
        <v>17</v>
      </c>
    </row>
    <row r="3" s="3" customFormat="1" ht="24" customHeight="1" spans="1:17">
      <c r="A3" s="14">
        <v>1</v>
      </c>
      <c r="B3" s="14" t="s">
        <v>18</v>
      </c>
      <c r="C3" s="15" t="s">
        <v>19</v>
      </c>
      <c r="D3" s="14" t="s">
        <v>20</v>
      </c>
      <c r="E3" s="16" t="s">
        <v>21</v>
      </c>
      <c r="F3" s="16" t="s">
        <v>22</v>
      </c>
      <c r="G3" s="14" t="s">
        <v>23</v>
      </c>
      <c r="H3" s="14" t="s">
        <v>24</v>
      </c>
      <c r="I3" s="16" t="s">
        <v>22</v>
      </c>
      <c r="J3" s="14" t="s">
        <v>24</v>
      </c>
      <c r="K3" s="14" t="s">
        <v>23</v>
      </c>
      <c r="L3" s="14">
        <v>344</v>
      </c>
      <c r="M3" s="22">
        <f>L3/5*60%</f>
        <v>41.28</v>
      </c>
      <c r="N3" s="22">
        <v>84.2</v>
      </c>
      <c r="O3" s="23">
        <f>N3*40%</f>
        <v>33.68</v>
      </c>
      <c r="P3" s="22">
        <f>M3+O3</f>
        <v>74.96</v>
      </c>
      <c r="Q3" s="15" t="s">
        <v>25</v>
      </c>
    </row>
    <row r="4" s="3" customFormat="1" ht="24" customHeight="1" spans="1:17">
      <c r="A4" s="16">
        <v>2</v>
      </c>
      <c r="B4" s="16" t="s">
        <v>26</v>
      </c>
      <c r="C4" s="16" t="s">
        <v>27</v>
      </c>
      <c r="D4" s="16" t="s">
        <v>28</v>
      </c>
      <c r="E4" s="16" t="s">
        <v>21</v>
      </c>
      <c r="F4" s="16" t="s">
        <v>29</v>
      </c>
      <c r="G4" s="16" t="s">
        <v>23</v>
      </c>
      <c r="H4" s="16" t="s">
        <v>30</v>
      </c>
      <c r="I4" s="16" t="s">
        <v>22</v>
      </c>
      <c r="J4" s="16" t="s">
        <v>24</v>
      </c>
      <c r="K4" s="16" t="s">
        <v>23</v>
      </c>
      <c r="L4" s="16">
        <v>339</v>
      </c>
      <c r="M4" s="22">
        <f>L4/5*60%</f>
        <v>40.68</v>
      </c>
      <c r="N4" s="24">
        <v>83.2</v>
      </c>
      <c r="O4" s="23">
        <f>N4*40%</f>
        <v>33.28</v>
      </c>
      <c r="P4" s="22">
        <f>M4+O4</f>
        <v>73.96</v>
      </c>
      <c r="Q4" s="15" t="s">
        <v>25</v>
      </c>
    </row>
    <row r="5" s="4" customFormat="1" ht="24" customHeight="1" spans="1:17">
      <c r="A5" s="14">
        <v>3</v>
      </c>
      <c r="B5" s="14" t="s">
        <v>31</v>
      </c>
      <c r="C5" s="14" t="s">
        <v>32</v>
      </c>
      <c r="D5" s="14" t="s">
        <v>20</v>
      </c>
      <c r="E5" s="16" t="s">
        <v>21</v>
      </c>
      <c r="F5" s="14" t="s">
        <v>33</v>
      </c>
      <c r="G5" s="14" t="s">
        <v>23</v>
      </c>
      <c r="H5" s="14" t="s">
        <v>34</v>
      </c>
      <c r="I5" s="14" t="s">
        <v>22</v>
      </c>
      <c r="J5" s="14" t="s">
        <v>24</v>
      </c>
      <c r="K5" s="14" t="s">
        <v>23</v>
      </c>
      <c r="L5" s="14">
        <v>340</v>
      </c>
      <c r="M5" s="22">
        <f>L5/5*60%</f>
        <v>40.8</v>
      </c>
      <c r="N5" s="22">
        <v>82.4</v>
      </c>
      <c r="O5" s="23">
        <f>N5*40%</f>
        <v>32.96</v>
      </c>
      <c r="P5" s="22">
        <f>M5+O5</f>
        <v>73.76</v>
      </c>
      <c r="Q5" s="15" t="s">
        <v>25</v>
      </c>
    </row>
    <row r="6" s="3" customFormat="1" ht="24" customHeight="1" spans="1:17">
      <c r="A6" s="16">
        <v>4</v>
      </c>
      <c r="B6" s="14" t="s">
        <v>35</v>
      </c>
      <c r="C6" s="14" t="s">
        <v>36</v>
      </c>
      <c r="D6" s="14" t="s">
        <v>20</v>
      </c>
      <c r="E6" s="16" t="s">
        <v>21</v>
      </c>
      <c r="F6" s="14" t="s">
        <v>37</v>
      </c>
      <c r="G6" s="14" t="s">
        <v>23</v>
      </c>
      <c r="H6" s="14" t="s">
        <v>38</v>
      </c>
      <c r="I6" s="14" t="s">
        <v>22</v>
      </c>
      <c r="J6" s="14" t="s">
        <v>24</v>
      </c>
      <c r="K6" s="14" t="s">
        <v>23</v>
      </c>
      <c r="L6" s="14">
        <v>336</v>
      </c>
      <c r="M6" s="22">
        <f>L6/5*60%</f>
        <v>40.32</v>
      </c>
      <c r="N6" s="22">
        <v>80.2</v>
      </c>
      <c r="O6" s="23">
        <f>N6*40%</f>
        <v>32.08</v>
      </c>
      <c r="P6" s="22">
        <f>M6+O6</f>
        <v>72.4</v>
      </c>
      <c r="Q6" s="15" t="s">
        <v>25</v>
      </c>
    </row>
    <row r="7" s="3" customFormat="1" ht="24" customHeight="1" spans="1:17">
      <c r="A7" s="14">
        <v>5</v>
      </c>
      <c r="B7" s="14" t="s">
        <v>39</v>
      </c>
      <c r="C7" s="14" t="s">
        <v>40</v>
      </c>
      <c r="D7" s="14" t="s">
        <v>28</v>
      </c>
      <c r="E7" s="16" t="s">
        <v>21</v>
      </c>
      <c r="F7" s="14" t="s">
        <v>22</v>
      </c>
      <c r="G7" s="14" t="s">
        <v>23</v>
      </c>
      <c r="H7" s="14" t="s">
        <v>24</v>
      </c>
      <c r="I7" s="14" t="s">
        <v>22</v>
      </c>
      <c r="J7" s="14" t="s">
        <v>24</v>
      </c>
      <c r="K7" s="14" t="s">
        <v>23</v>
      </c>
      <c r="L7" s="14">
        <v>317</v>
      </c>
      <c r="M7" s="22">
        <f>L7/5*60%</f>
        <v>38.04</v>
      </c>
      <c r="N7" s="22">
        <v>85.6</v>
      </c>
      <c r="O7" s="23">
        <f>N7*40%</f>
        <v>34.24</v>
      </c>
      <c r="P7" s="22">
        <f>M7+O7</f>
        <v>72.28</v>
      </c>
      <c r="Q7" s="15" t="s">
        <v>41</v>
      </c>
    </row>
  </sheetData>
  <sortState ref="A3:Q6">
    <sortCondition ref="P3:P6" descending="1"/>
  </sortState>
  <mergeCells count="1">
    <mergeCell ref="A1:Q1"/>
  </mergeCells>
  <pageMargins left="0.75" right="0.75" top="1" bottom="1" header="0.5" footer="0.5"/>
  <pageSetup paperSize="9" scale="70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2021-03-24T08:00:00Z</dcterms:created>
  <cp:lastPrinted>2022-04-08T05:18:00Z</cp:lastPrinted>
  <dcterms:modified xsi:type="dcterms:W3CDTF">2022-04-09T08:16:00Z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E36F8FE67A474486AF1F6549C4571F4B</vt:lpwstr>
  </property>
  <property fmtid="{D5CDD505-2E9C-101B-9397-08002B2CF9AE}" pid="3" name="KSOProductBuildVer">
    <vt:lpwstr>2052-11.1.0.11339</vt:lpwstr>
  </property>
</Properties>
</file>