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/>
  </bookViews>
  <sheets>
    <sheet name="拟录取名单" sheetId="2" r:id="rId1"/>
    <sheet name="Sheet1" sheetId="3" r:id="rId2"/>
  </sheets>
  <calcPr calcId="144525"/>
</workbook>
</file>

<file path=xl/calcChain.xml><?xml version="1.0" encoding="utf-8"?>
<calcChain xmlns="http://schemas.openxmlformats.org/spreadsheetml/2006/main">
  <c r="J3" i="2" l="1"/>
  <c r="K3" i="2" s="1"/>
  <c r="J4" i="2"/>
  <c r="K4" i="2" s="1"/>
  <c r="J5" i="2"/>
  <c r="K5" i="2" s="1"/>
  <c r="J6" i="2"/>
  <c r="K6" i="2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F7" i="2" l="1"/>
  <c r="L7" i="2" s="1"/>
  <c r="F3" i="2"/>
  <c r="L3" i="2" s="1"/>
  <c r="F10" i="2"/>
  <c r="L10" i="2" s="1"/>
  <c r="F4" i="2"/>
  <c r="L4" i="2" s="1"/>
  <c r="F5" i="2"/>
  <c r="L5" i="2" s="1"/>
  <c r="F9" i="2"/>
  <c r="L9" i="2" s="1"/>
  <c r="F12" i="2"/>
  <c r="L12" i="2" s="1"/>
  <c r="F11" i="2"/>
  <c r="L11" i="2" s="1"/>
  <c r="F6" i="2"/>
  <c r="L6" i="2" s="1"/>
  <c r="F8" i="2"/>
  <c r="L8" i="2" s="1"/>
</calcChain>
</file>

<file path=xl/sharedStrings.xml><?xml version="1.0" encoding="utf-8"?>
<sst xmlns="http://schemas.openxmlformats.org/spreadsheetml/2006/main" count="58" uniqueCount="31">
  <si>
    <t>准考证号</t>
  </si>
  <si>
    <t>姓名</t>
  </si>
  <si>
    <t>专业代码</t>
  </si>
  <si>
    <t>专业名称</t>
  </si>
  <si>
    <t>初试总分</t>
  </si>
  <si>
    <t>学院：</t>
  </si>
  <si>
    <t>排名</t>
  </si>
  <si>
    <t>是否录取</t>
  </si>
  <si>
    <t>学习方式（全日制或非全日制）</t>
  </si>
  <si>
    <t>初试总分×60/500</t>
    <phoneticPr fontId="2" type="noConversion"/>
  </si>
  <si>
    <t>全日制</t>
    <phoneticPr fontId="2" type="noConversion"/>
  </si>
  <si>
    <t>药学</t>
    <phoneticPr fontId="2" type="noConversion"/>
  </si>
  <si>
    <t>综合素质和能力成绩（40）</t>
    <phoneticPr fontId="2" type="noConversion"/>
  </si>
  <si>
    <t>专业素质和能力成绩（50）</t>
    <phoneticPr fontId="2" type="noConversion"/>
  </si>
  <si>
    <t>外语口语听力成绩（10）</t>
    <phoneticPr fontId="2" type="noConversion"/>
  </si>
  <si>
    <t>药学院</t>
    <phoneticPr fontId="2" type="noConversion"/>
  </si>
  <si>
    <t>专业代码：        1055            专业名称：药学</t>
    <phoneticPr fontId="2" type="noConversion"/>
  </si>
  <si>
    <t>关峥嵘</t>
    <phoneticPr fontId="7" type="noConversion"/>
  </si>
  <si>
    <t>李茹</t>
    <phoneticPr fontId="7" type="noConversion"/>
  </si>
  <si>
    <t>黄逸恒</t>
    <phoneticPr fontId="7" type="noConversion"/>
  </si>
  <si>
    <t>潘利娟</t>
    <phoneticPr fontId="7" type="noConversion"/>
  </si>
  <si>
    <t>车昊</t>
    <phoneticPr fontId="7" type="noConversion"/>
  </si>
  <si>
    <t>陈怡吉</t>
    <phoneticPr fontId="7" type="noConversion"/>
  </si>
  <si>
    <t>王余菲</t>
    <phoneticPr fontId="7" type="noConversion"/>
  </si>
  <si>
    <t>刘哲</t>
    <phoneticPr fontId="7" type="noConversion"/>
  </si>
  <si>
    <t>刘凤伶</t>
    <phoneticPr fontId="7" type="noConversion"/>
  </si>
  <si>
    <t>李东枚</t>
    <phoneticPr fontId="7" type="noConversion"/>
  </si>
  <si>
    <t>是</t>
    <phoneticPr fontId="2" type="noConversion"/>
  </si>
  <si>
    <t>复试成绩（100）</t>
    <phoneticPr fontId="2" type="noConversion"/>
  </si>
  <si>
    <t>复试成绩×40%</t>
    <phoneticPr fontId="2" type="noConversion"/>
  </si>
  <si>
    <t>综合成绩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</si>
</sst>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_);[Red]\(0\)"/>
  </numFmts>
  <fonts count="8" x14ac:knownFonts="1">
    <font>
      <sz val="11"/>
      <color theme="1"/>
      <name val="等线"/>
      <charset val="134"/>
      <scheme val="minor"/>
    </font>
    <font>
      <sz val="14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16"/>
      <color rgb="FF000000"/>
      <name val="宋体"/>
      <family val="3"/>
      <charset val="134"/>
    </font>
    <font>
      <sz val="16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>
      <alignment vertical="center"/>
    </xf>
    <xf numFmtId="176" fontId="1" fillId="0" borderId="0" xfId="0" applyNumberFormat="1" applyFont="1">
      <alignment vertical="center"/>
    </xf>
    <xf numFmtId="177" fontId="3" fillId="0" borderId="3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177" fontId="1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1" fontId="6" fillId="0" borderId="1" xfId="0" applyNumberFormat="1" applyFont="1" applyBorder="1">
      <alignment vertical="center"/>
    </xf>
    <xf numFmtId="177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"/>
  <sheetViews>
    <sheetView tabSelected="1" workbookViewId="0">
      <selection activeCell="J16" sqref="J16"/>
    </sheetView>
  </sheetViews>
  <sheetFormatPr defaultColWidth="9" defaultRowHeight="18" x14ac:dyDescent="0.2"/>
  <cols>
    <col min="1" max="1" width="22.875" style="1" customWidth="1"/>
    <col min="2" max="4" width="10.625" style="21" customWidth="1"/>
    <col min="5" max="5" width="6.25" style="21" customWidth="1"/>
    <col min="6" max="6" width="9.5" style="15" customWidth="1"/>
    <col min="7" max="7" width="9.75" style="18" customWidth="1"/>
    <col min="8" max="8" width="11" style="18" customWidth="1"/>
    <col min="9" max="9" width="8.625" style="18" customWidth="1"/>
    <col min="10" max="12" width="14.375" style="18" customWidth="1"/>
    <col min="13" max="14" width="9" style="1"/>
    <col min="15" max="15" width="11.25" style="1" customWidth="1"/>
    <col min="16" max="24" width="9" style="4"/>
    <col min="25" max="16384" width="9" style="1"/>
  </cols>
  <sheetData>
    <row r="1" spans="1:24" s="4" customFormat="1" ht="42" customHeight="1" x14ac:dyDescent="0.2">
      <c r="A1" s="5" t="s">
        <v>5</v>
      </c>
      <c r="B1" s="19" t="s">
        <v>15</v>
      </c>
      <c r="C1" s="19"/>
      <c r="D1" s="19"/>
      <c r="E1" s="19"/>
      <c r="F1" s="12"/>
      <c r="G1" s="16" t="s">
        <v>16</v>
      </c>
      <c r="H1" s="16"/>
      <c r="I1" s="16"/>
      <c r="J1" s="16"/>
      <c r="K1" s="16"/>
      <c r="L1" s="16"/>
      <c r="M1" s="6"/>
      <c r="N1" s="6"/>
      <c r="O1" s="6"/>
    </row>
    <row r="2" spans="1:24" s="9" customFormat="1" ht="50.25" customHeight="1" x14ac:dyDescent="0.2">
      <c r="A2" s="3" t="s">
        <v>0</v>
      </c>
      <c r="B2" s="20" t="s">
        <v>1</v>
      </c>
      <c r="C2" s="7" t="s">
        <v>2</v>
      </c>
      <c r="D2" s="7" t="s">
        <v>3</v>
      </c>
      <c r="E2" s="20" t="s">
        <v>4</v>
      </c>
      <c r="F2" s="13" t="s">
        <v>9</v>
      </c>
      <c r="G2" s="17" t="s">
        <v>12</v>
      </c>
      <c r="H2" s="17" t="s">
        <v>13</v>
      </c>
      <c r="I2" s="17" t="s">
        <v>14</v>
      </c>
      <c r="J2" s="26" t="s">
        <v>28</v>
      </c>
      <c r="K2" s="26" t="s">
        <v>29</v>
      </c>
      <c r="L2" s="27" t="s">
        <v>30</v>
      </c>
      <c r="M2" s="7" t="s">
        <v>6</v>
      </c>
      <c r="N2" s="7" t="s">
        <v>7</v>
      </c>
      <c r="O2" s="8" t="s">
        <v>8</v>
      </c>
      <c r="P2" s="10"/>
      <c r="Q2" s="10"/>
      <c r="R2" s="10"/>
      <c r="S2" s="10"/>
      <c r="T2" s="10"/>
      <c r="U2" s="10"/>
      <c r="V2" s="10"/>
      <c r="W2" s="10"/>
      <c r="X2" s="10"/>
    </row>
    <row r="3" spans="1:24" ht="20.25" x14ac:dyDescent="0.2">
      <c r="A3" s="23">
        <v>101832217720527</v>
      </c>
      <c r="B3" s="24" t="s">
        <v>18</v>
      </c>
      <c r="C3" s="2">
        <v>105500</v>
      </c>
      <c r="D3" s="11" t="s">
        <v>11</v>
      </c>
      <c r="E3" s="25">
        <v>376</v>
      </c>
      <c r="F3" s="14">
        <f t="shared" ref="F3:F12" si="0">E3*0.12</f>
        <v>45.12</v>
      </c>
      <c r="G3" s="22">
        <v>38</v>
      </c>
      <c r="H3" s="22">
        <v>45</v>
      </c>
      <c r="I3" s="22">
        <v>8</v>
      </c>
      <c r="J3" s="22">
        <f t="shared" ref="J3:J12" si="1">G3+H3+I3</f>
        <v>91</v>
      </c>
      <c r="K3" s="22">
        <f t="shared" ref="K3:K12" si="2">J3*0.4</f>
        <v>36.4</v>
      </c>
      <c r="L3" s="28">
        <f t="shared" ref="L3:L12" si="3">F3+K3</f>
        <v>81.52</v>
      </c>
      <c r="M3" s="2">
        <v>1</v>
      </c>
      <c r="N3" s="2" t="s">
        <v>27</v>
      </c>
      <c r="O3" s="11" t="s">
        <v>10</v>
      </c>
    </row>
    <row r="4" spans="1:24" ht="20.25" x14ac:dyDescent="0.2">
      <c r="A4" s="23">
        <v>104222510907081</v>
      </c>
      <c r="B4" s="24" t="s">
        <v>20</v>
      </c>
      <c r="C4" s="2">
        <v>105500</v>
      </c>
      <c r="D4" s="11" t="s">
        <v>11</v>
      </c>
      <c r="E4" s="25">
        <v>356</v>
      </c>
      <c r="F4" s="14">
        <f t="shared" si="0"/>
        <v>42.72</v>
      </c>
      <c r="G4" s="22">
        <v>37</v>
      </c>
      <c r="H4" s="22">
        <v>46</v>
      </c>
      <c r="I4" s="22">
        <v>7</v>
      </c>
      <c r="J4" s="22">
        <f t="shared" si="1"/>
        <v>90</v>
      </c>
      <c r="K4" s="22">
        <f t="shared" si="2"/>
        <v>36</v>
      </c>
      <c r="L4" s="28">
        <f t="shared" si="3"/>
        <v>78.72</v>
      </c>
      <c r="M4" s="2">
        <v>2</v>
      </c>
      <c r="N4" s="2" t="s">
        <v>27</v>
      </c>
      <c r="O4" s="11" t="s">
        <v>10</v>
      </c>
    </row>
    <row r="5" spans="1:24" ht="20.25" x14ac:dyDescent="0.2">
      <c r="A5" s="23">
        <v>104222510908430</v>
      </c>
      <c r="B5" s="24" t="s">
        <v>21</v>
      </c>
      <c r="C5" s="2">
        <v>105500</v>
      </c>
      <c r="D5" s="11" t="s">
        <v>11</v>
      </c>
      <c r="E5" s="25">
        <v>328</v>
      </c>
      <c r="F5" s="14">
        <f t="shared" si="0"/>
        <v>39.36</v>
      </c>
      <c r="G5" s="22">
        <v>38</v>
      </c>
      <c r="H5" s="22">
        <v>48</v>
      </c>
      <c r="I5" s="22">
        <v>8</v>
      </c>
      <c r="J5" s="22">
        <f t="shared" si="1"/>
        <v>94</v>
      </c>
      <c r="K5" s="22">
        <f t="shared" si="2"/>
        <v>37.6</v>
      </c>
      <c r="L5" s="28">
        <f t="shared" si="3"/>
        <v>76.960000000000008</v>
      </c>
      <c r="M5" s="2">
        <v>3</v>
      </c>
      <c r="N5" s="2" t="s">
        <v>27</v>
      </c>
      <c r="O5" s="11" t="s">
        <v>10</v>
      </c>
    </row>
    <row r="6" spans="1:24" ht="20.25" x14ac:dyDescent="0.2">
      <c r="A6" s="23">
        <v>103162210000759</v>
      </c>
      <c r="B6" s="24" t="s">
        <v>25</v>
      </c>
      <c r="C6" s="2">
        <v>105500</v>
      </c>
      <c r="D6" s="11" t="s">
        <v>11</v>
      </c>
      <c r="E6" s="25">
        <v>340</v>
      </c>
      <c r="F6" s="14">
        <f t="shared" si="0"/>
        <v>40.799999999999997</v>
      </c>
      <c r="G6" s="22">
        <v>37</v>
      </c>
      <c r="H6" s="22">
        <v>45</v>
      </c>
      <c r="I6" s="22">
        <v>8</v>
      </c>
      <c r="J6" s="22">
        <f t="shared" si="1"/>
        <v>90</v>
      </c>
      <c r="K6" s="22">
        <f t="shared" si="2"/>
        <v>36</v>
      </c>
      <c r="L6" s="28">
        <f t="shared" si="3"/>
        <v>76.8</v>
      </c>
      <c r="M6" s="2">
        <v>4</v>
      </c>
      <c r="N6" s="2" t="s">
        <v>27</v>
      </c>
      <c r="O6" s="11" t="s">
        <v>10</v>
      </c>
    </row>
    <row r="7" spans="1:24" ht="20.25" x14ac:dyDescent="0.2">
      <c r="A7" s="23">
        <v>100232211110273</v>
      </c>
      <c r="B7" s="24" t="s">
        <v>17</v>
      </c>
      <c r="C7" s="2">
        <v>105500</v>
      </c>
      <c r="D7" s="11" t="s">
        <v>11</v>
      </c>
      <c r="E7" s="25">
        <v>324</v>
      </c>
      <c r="F7" s="14">
        <f t="shared" si="0"/>
        <v>38.879999999999995</v>
      </c>
      <c r="G7" s="22">
        <v>38</v>
      </c>
      <c r="H7" s="22">
        <v>47</v>
      </c>
      <c r="I7" s="22">
        <v>8</v>
      </c>
      <c r="J7" s="22">
        <f t="shared" si="1"/>
        <v>93</v>
      </c>
      <c r="K7" s="22">
        <f t="shared" si="2"/>
        <v>37.200000000000003</v>
      </c>
      <c r="L7" s="28">
        <f t="shared" si="3"/>
        <v>76.08</v>
      </c>
      <c r="M7" s="2">
        <v>5</v>
      </c>
      <c r="N7" s="2" t="s">
        <v>27</v>
      </c>
      <c r="O7" s="11" t="s">
        <v>10</v>
      </c>
    </row>
    <row r="8" spans="1:24" ht="20.25" x14ac:dyDescent="0.2">
      <c r="A8" s="23">
        <v>106312000584323</v>
      </c>
      <c r="B8" s="24" t="s">
        <v>26</v>
      </c>
      <c r="C8" s="2">
        <v>105500</v>
      </c>
      <c r="D8" s="11" t="s">
        <v>11</v>
      </c>
      <c r="E8" s="25">
        <v>343</v>
      </c>
      <c r="F8" s="14">
        <f t="shared" si="0"/>
        <v>41.16</v>
      </c>
      <c r="G8" s="22">
        <v>35</v>
      </c>
      <c r="H8" s="22">
        <v>45</v>
      </c>
      <c r="I8" s="22">
        <v>6</v>
      </c>
      <c r="J8" s="22">
        <f t="shared" si="1"/>
        <v>86</v>
      </c>
      <c r="K8" s="22">
        <f t="shared" si="2"/>
        <v>34.4</v>
      </c>
      <c r="L8" s="28">
        <f t="shared" si="3"/>
        <v>75.56</v>
      </c>
      <c r="M8" s="2">
        <v>6</v>
      </c>
      <c r="N8" s="2" t="s">
        <v>27</v>
      </c>
      <c r="O8" s="11" t="s">
        <v>10</v>
      </c>
    </row>
    <row r="9" spans="1:24" ht="20.25" x14ac:dyDescent="0.2">
      <c r="A9" s="23">
        <v>102482122215951</v>
      </c>
      <c r="B9" s="24" t="s">
        <v>22</v>
      </c>
      <c r="C9" s="2">
        <v>105500</v>
      </c>
      <c r="D9" s="11" t="s">
        <v>11</v>
      </c>
      <c r="E9" s="25">
        <v>328</v>
      </c>
      <c r="F9" s="14">
        <f t="shared" si="0"/>
        <v>39.36</v>
      </c>
      <c r="G9" s="22">
        <v>36</v>
      </c>
      <c r="H9" s="22">
        <v>46</v>
      </c>
      <c r="I9" s="22">
        <v>7</v>
      </c>
      <c r="J9" s="22">
        <f t="shared" si="1"/>
        <v>89</v>
      </c>
      <c r="K9" s="22">
        <f t="shared" si="2"/>
        <v>35.6</v>
      </c>
      <c r="L9" s="28">
        <f t="shared" si="3"/>
        <v>74.960000000000008</v>
      </c>
      <c r="M9" s="2">
        <v>7</v>
      </c>
      <c r="N9" s="2" t="s">
        <v>27</v>
      </c>
      <c r="O9" s="11" t="s">
        <v>10</v>
      </c>
    </row>
    <row r="10" spans="1:24" ht="20.25" x14ac:dyDescent="0.2">
      <c r="A10" s="23">
        <v>103842214101378</v>
      </c>
      <c r="B10" s="24" t="s">
        <v>19</v>
      </c>
      <c r="C10" s="2">
        <v>105500</v>
      </c>
      <c r="D10" s="11" t="s">
        <v>11</v>
      </c>
      <c r="E10" s="25">
        <v>316</v>
      </c>
      <c r="F10" s="14">
        <f t="shared" si="0"/>
        <v>37.92</v>
      </c>
      <c r="G10" s="22">
        <v>37</v>
      </c>
      <c r="H10" s="22">
        <v>47</v>
      </c>
      <c r="I10" s="22">
        <v>8</v>
      </c>
      <c r="J10" s="22">
        <f t="shared" si="1"/>
        <v>92</v>
      </c>
      <c r="K10" s="22">
        <f t="shared" si="2"/>
        <v>36.800000000000004</v>
      </c>
      <c r="L10" s="28">
        <f t="shared" si="3"/>
        <v>74.72</v>
      </c>
      <c r="M10" s="2">
        <v>8</v>
      </c>
      <c r="N10" s="2" t="s">
        <v>27</v>
      </c>
      <c r="O10" s="11" t="s">
        <v>10</v>
      </c>
    </row>
    <row r="11" spans="1:24" ht="20.25" x14ac:dyDescent="0.2">
      <c r="A11" s="23">
        <v>103442000000569</v>
      </c>
      <c r="B11" s="24" t="s">
        <v>24</v>
      </c>
      <c r="C11" s="2">
        <v>105500</v>
      </c>
      <c r="D11" s="11" t="s">
        <v>11</v>
      </c>
      <c r="E11" s="25">
        <v>328</v>
      </c>
      <c r="F11" s="14">
        <f t="shared" si="0"/>
        <v>39.36</v>
      </c>
      <c r="G11" s="22">
        <v>36</v>
      </c>
      <c r="H11" s="22">
        <v>45</v>
      </c>
      <c r="I11" s="22">
        <v>7</v>
      </c>
      <c r="J11" s="22">
        <f t="shared" si="1"/>
        <v>88</v>
      </c>
      <c r="K11" s="22">
        <f t="shared" si="2"/>
        <v>35.200000000000003</v>
      </c>
      <c r="L11" s="28">
        <f t="shared" si="3"/>
        <v>74.56</v>
      </c>
      <c r="M11" s="2">
        <v>9</v>
      </c>
      <c r="N11" s="2" t="s">
        <v>27</v>
      </c>
      <c r="O11" s="11" t="s">
        <v>10</v>
      </c>
    </row>
    <row r="12" spans="1:24" ht="20.25" x14ac:dyDescent="0.2">
      <c r="A12" s="23">
        <v>103442000000592</v>
      </c>
      <c r="B12" s="24" t="s">
        <v>23</v>
      </c>
      <c r="C12" s="2">
        <v>105500</v>
      </c>
      <c r="D12" s="11" t="s">
        <v>11</v>
      </c>
      <c r="E12" s="25">
        <v>329</v>
      </c>
      <c r="F12" s="14">
        <f t="shared" si="0"/>
        <v>39.479999999999997</v>
      </c>
      <c r="G12" s="22">
        <v>35</v>
      </c>
      <c r="H12" s="22">
        <v>45</v>
      </c>
      <c r="I12" s="22">
        <v>7</v>
      </c>
      <c r="J12" s="22">
        <f t="shared" si="1"/>
        <v>87</v>
      </c>
      <c r="K12" s="22">
        <f t="shared" si="2"/>
        <v>34.800000000000004</v>
      </c>
      <c r="L12" s="28">
        <f t="shared" si="3"/>
        <v>74.28</v>
      </c>
      <c r="M12" s="2">
        <v>10</v>
      </c>
      <c r="N12" s="2" t="s">
        <v>27</v>
      </c>
      <c r="O12" s="11" t="s">
        <v>10</v>
      </c>
    </row>
  </sheetData>
  <sortState ref="A3:W32">
    <sortCondition descending="1" ref="L1"/>
  </sortState>
  <phoneticPr fontId="2" type="noConversion"/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D26"/>
  <sheetViews>
    <sheetView workbookViewId="0">
      <selection activeCell="D1" sqref="D1:D26"/>
    </sheetView>
  </sheetViews>
  <sheetFormatPr defaultRowHeight="14.25" x14ac:dyDescent="0.2"/>
  <sheetData>
    <row r="1" spans="4:4" x14ac:dyDescent="0.2">
      <c r="D1">
        <v>81.52</v>
      </c>
    </row>
    <row r="2" spans="4:4" x14ac:dyDescent="0.2">
      <c r="D2">
        <v>78.72</v>
      </c>
    </row>
    <row r="3" spans="4:4" x14ac:dyDescent="0.2">
      <c r="D3">
        <v>76.960000000000008</v>
      </c>
    </row>
    <row r="4" spans="4:4" x14ac:dyDescent="0.2">
      <c r="D4">
        <v>76.8</v>
      </c>
    </row>
    <row r="5" spans="4:4" x14ac:dyDescent="0.2">
      <c r="D5">
        <v>76.08</v>
      </c>
    </row>
    <row r="6" spans="4:4" x14ac:dyDescent="0.2">
      <c r="D6">
        <v>75.56</v>
      </c>
    </row>
    <row r="7" spans="4:4" x14ac:dyDescent="0.2">
      <c r="D7">
        <v>74.960000000000008</v>
      </c>
    </row>
    <row r="8" spans="4:4" x14ac:dyDescent="0.2">
      <c r="D8">
        <v>74.72</v>
      </c>
    </row>
    <row r="9" spans="4:4" x14ac:dyDescent="0.2">
      <c r="D9">
        <v>74.56</v>
      </c>
    </row>
    <row r="10" spans="4:4" x14ac:dyDescent="0.2">
      <c r="D10">
        <v>74.28</v>
      </c>
    </row>
    <row r="11" spans="4:4" x14ac:dyDescent="0.2">
      <c r="D11">
        <v>73.8</v>
      </c>
    </row>
    <row r="12" spans="4:4" x14ac:dyDescent="0.2">
      <c r="D12">
        <v>73.599999999999994</v>
      </c>
    </row>
    <row r="13" spans="4:4" x14ac:dyDescent="0.2">
      <c r="D13">
        <v>73.319999999999993</v>
      </c>
    </row>
    <row r="14" spans="4:4" x14ac:dyDescent="0.2">
      <c r="D14">
        <v>72.08</v>
      </c>
    </row>
    <row r="15" spans="4:4" x14ac:dyDescent="0.2">
      <c r="D15">
        <v>71.88</v>
      </c>
    </row>
    <row r="16" spans="4:4" x14ac:dyDescent="0.2">
      <c r="D16">
        <v>71.800000000000011</v>
      </c>
    </row>
    <row r="17" spans="4:4" x14ac:dyDescent="0.2">
      <c r="D17">
        <v>69.88</v>
      </c>
    </row>
    <row r="18" spans="4:4" x14ac:dyDescent="0.2">
      <c r="D18">
        <v>69.36</v>
      </c>
    </row>
    <row r="19" spans="4:4" x14ac:dyDescent="0.2">
      <c r="D19">
        <v>45.239999999999995</v>
      </c>
    </row>
    <row r="20" spans="4:4" x14ac:dyDescent="0.2">
      <c r="D20">
        <v>42.72</v>
      </c>
    </row>
    <row r="21" spans="4:4" x14ac:dyDescent="0.2">
      <c r="D21">
        <v>41.76</v>
      </c>
    </row>
    <row r="22" spans="4:4" x14ac:dyDescent="0.2">
      <c r="D22">
        <v>40.68</v>
      </c>
    </row>
    <row r="23" spans="4:4" x14ac:dyDescent="0.2">
      <c r="D23">
        <v>40.44</v>
      </c>
    </row>
    <row r="24" spans="4:4" x14ac:dyDescent="0.2">
      <c r="D24">
        <v>39.839999999999996</v>
      </c>
    </row>
    <row r="25" spans="4:4" x14ac:dyDescent="0.2">
      <c r="D25">
        <v>39.6</v>
      </c>
    </row>
    <row r="26" spans="4:4" x14ac:dyDescent="0.2">
      <c r="D26">
        <v>39.479999999999997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拟录取名单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admin</cp:lastModifiedBy>
  <cp:lastPrinted>2022-03-30T02:44:48Z</cp:lastPrinted>
  <dcterms:created xsi:type="dcterms:W3CDTF">2022-03-22T10:07:00Z</dcterms:created>
  <dcterms:modified xsi:type="dcterms:W3CDTF">2022-04-12T06:05:16Z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70FDAB4455B94B6A9DF991608BAC79DB</vt:lpwstr>
  </property>
  <property fmtid="{D5CDD505-2E9C-101B-9397-08002B2CF9AE}" pid="3" name="KSOProductBuildVer">
    <vt:lpwstr>2052-11.1.0.11365</vt:lpwstr>
  </property>
</Properties>
</file>